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C7E9D0D-EE10-4E67-BF1E-62F32ADC62A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<sst xmlns="http://schemas.openxmlformats.org/spreadsheetml/2006/main" count="17409" uniqueCount="3096">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</sst>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1354</v>
      </c>
      <c r="B10" s="159"/>
      <c r="C10" s="159"/>
      <c r="D10" s="153" t="str">
        <f>VLOOKUP(A10,'Listado Total'!B6:R586,7,0)</f>
        <v>Técnico/a 1</v>
      </c>
      <c r="E10" s="153"/>
      <c r="F10" s="153"/>
      <c r="G10" s="153" t="str">
        <f>VLOOKUP(A10,'Listado Total'!B6:R586,2,0)</f>
        <v>Analista-Programador Front</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3" customHeight="1" thickTop="1" thickBot="1">
      <c r="A17" s="197" t="str">
        <f>VLOOKUP(A10,'Listado Total'!B6:R586,17,0)</f>
        <v>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mMpa0D1VpCoQvlzcqBHI4FmIaHE5+xW5iRQh0gooMtOqjI+7LIme7LBIuG6IYCqszTUP5hvbKSofp0Hdpoezg==" saltValue="GGwU4+cNltUdaXLF9+Vdq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2022-07-27T06:55:24Z</dcterms:modified>
</cp:coreProperties>
</file>